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ac/Documents/"/>
    </mc:Choice>
  </mc:AlternateContent>
  <xr:revisionPtr revIDLastSave="0" documentId="13_ncr:1_{3E0218F2-2D40-2742-A3D8-F80D24DCF1E7}" xr6:coauthVersionLast="47" xr6:coauthVersionMax="47" xr10:uidLastSave="{00000000-0000-0000-0000-000000000000}"/>
  <bookViews>
    <workbookView xWindow="0" yWindow="0" windowWidth="28800" windowHeight="18000" xr2:uid="{07704F2D-EFEB-9642-ADE4-EAF27F317D85}"/>
  </bookViews>
  <sheets>
    <sheet name="Sheet1" sheetId="1" r:id="rId1"/>
  </sheets>
  <definedNames>
    <definedName name="_xlnm.Print_Area" localSheetId="0">Sheet1!$A$1:$O$45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J9" i="1"/>
  <c r="J16" i="1" s="1"/>
  <c r="H16" i="1"/>
  <c r="H40" i="1" s="1"/>
  <c r="F16" i="1"/>
  <c r="H38" i="1"/>
  <c r="J34" i="1"/>
  <c r="J38" i="1" s="1"/>
  <c r="H34" i="1"/>
  <c r="F34" i="1"/>
  <c r="F38" i="1" s="1"/>
  <c r="J40" i="1" l="1"/>
  <c r="F40" i="1"/>
</calcChain>
</file>

<file path=xl/sharedStrings.xml><?xml version="1.0" encoding="utf-8"?>
<sst xmlns="http://schemas.openxmlformats.org/spreadsheetml/2006/main" count="47" uniqueCount="43">
  <si>
    <t>22/23</t>
  </si>
  <si>
    <t>23/24</t>
  </si>
  <si>
    <t>Full Year</t>
  </si>
  <si>
    <t>Budget</t>
  </si>
  <si>
    <t>INCOME</t>
  </si>
  <si>
    <t>Precept/grants</t>
  </si>
  <si>
    <t>Interest/Wayleave/Donation</t>
  </si>
  <si>
    <t>Chronicle</t>
  </si>
  <si>
    <t>MSDC Locality Cleansing grant</t>
  </si>
  <si>
    <t>MSDC Locality grant</t>
  </si>
  <si>
    <t>Total Income</t>
  </si>
  <si>
    <t>CORE EXPENDITURE</t>
  </si>
  <si>
    <t>Clerk Costs</t>
  </si>
  <si>
    <t>Audit Fee</t>
  </si>
  <si>
    <t>Subs: SALC/SuffolkCloud/ISO</t>
  </si>
  <si>
    <t>SALC Subs plus Suffolk Cloud costs</t>
  </si>
  <si>
    <t>Insurance</t>
  </si>
  <si>
    <t>Loan Interest</t>
  </si>
  <si>
    <t>Loan interest rate 1.79%</t>
  </si>
  <si>
    <t>6  editions @ 24 pages each. 250 copies</t>
  </si>
  <si>
    <t>Jubilee Event</t>
  </si>
  <si>
    <t xml:space="preserve">Repairs/maintenance </t>
  </si>
  <si>
    <t>Greens/Leys/Trees</t>
  </si>
  <si>
    <t>Litter Picker</t>
  </si>
  <si>
    <t>Funded by cleansing grant</t>
  </si>
  <si>
    <t>Bin emptying</t>
  </si>
  <si>
    <t>Christmas Tree</t>
  </si>
  <si>
    <t>VAT Reclaim</t>
  </si>
  <si>
    <t>Hire of Village Hall</t>
  </si>
  <si>
    <t>Based on Tostock Village Hall rates</t>
  </si>
  <si>
    <t>Total Core Expenditure</t>
  </si>
  <si>
    <t>MSDC Loan repayment</t>
  </si>
  <si>
    <t>Total Expeniture</t>
  </si>
  <si>
    <t>Surplus / (Deficit)</t>
  </si>
  <si>
    <t>Tostock Parish Council - Income and expenditure</t>
  </si>
  <si>
    <t>Premium includes Mower</t>
  </si>
  <si>
    <t>general provision</t>
  </si>
  <si>
    <t>Exceptional Items:</t>
  </si>
  <si>
    <t>Speed Indicator Sign</t>
  </si>
  <si>
    <t>Notes:</t>
  </si>
  <si>
    <t xml:space="preserve">Judicial review costs </t>
  </si>
  <si>
    <t>Actual</t>
  </si>
  <si>
    <t>Chronicle 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</si>
</sst>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4" fillId="0" borderId="0" xfId="0" applyNumberFormat="1" applyFont="1"/>
    <xf numFmtId="164" fontId="0" fillId="0" borderId="0" xfId="1" applyNumberFormat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1427-CD81-A14D-97B3-1315AC67C9A7}">
  <sheetPr>
    <pageSetUpPr fitToPage="1"/>
  </sheetPr>
  <dimension ref="B2:L45"/>
  <sheetViews>
    <sheetView tabSelected="1" workbookViewId="0">
      <selection activeCell="K45" sqref="K45"/>
    </sheetView>
  </sheetViews>
  <sheetFormatPr baseColWidth="10" defaultRowHeight="16" x14ac:dyDescent="0.2"/>
  <cols>
    <col min="1" max="1" width="3" customWidth="1"/>
    <col min="7" max="7" width="6.6640625" customWidth="1"/>
    <col min="9" max="9" width="6.33203125" customWidth="1"/>
  </cols>
  <sheetData>
    <row r="2" spans="2:12" ht="19" x14ac:dyDescent="0.25">
      <c r="B2" s="1" t="s">
        <v>34</v>
      </c>
    </row>
    <row r="4" spans="2:12" x14ac:dyDescent="0.2">
      <c r="F4" s="2" t="s">
        <v>0</v>
      </c>
      <c r="H4" s="2" t="s">
        <v>0</v>
      </c>
      <c r="J4" s="2" t="s">
        <v>1</v>
      </c>
    </row>
    <row r="5" spans="2:12" x14ac:dyDescent="0.2">
      <c r="F5" s="2" t="s">
        <v>2</v>
      </c>
      <c r="H5" s="2" t="s">
        <v>2</v>
      </c>
      <c r="J5" s="2" t="s">
        <v>2</v>
      </c>
    </row>
    <row r="6" spans="2:12" x14ac:dyDescent="0.2">
      <c r="F6" s="2" t="s">
        <v>41</v>
      </c>
      <c r="H6" s="2" t="s">
        <v>3</v>
      </c>
      <c r="J6" s="2" t="s">
        <v>3</v>
      </c>
      <c r="L6" s="10" t="s">
        <v>39</v>
      </c>
    </row>
    <row r="8" spans="2:12" x14ac:dyDescent="0.2">
      <c r="B8" s="3" t="s">
        <v>4</v>
      </c>
    </row>
    <row r="9" spans="2:12" x14ac:dyDescent="0.2">
      <c r="B9" t="s">
        <v>5</v>
      </c>
      <c r="F9" s="4">
        <v>10474</v>
      </c>
      <c r="H9" s="4">
        <v>10474</v>
      </c>
      <c r="J9" s="5">
        <f>9000+920</f>
        <v>9920</v>
      </c>
    </row>
    <row r="10" spans="2:12" x14ac:dyDescent="0.2">
      <c r="B10" t="s">
        <v>6</v>
      </c>
      <c r="F10" s="4">
        <v>165</v>
      </c>
      <c r="H10" s="4">
        <v>0</v>
      </c>
      <c r="J10" s="5">
        <v>200</v>
      </c>
    </row>
    <row r="11" spans="2:12" x14ac:dyDescent="0.2">
      <c r="B11" t="s">
        <v>42</v>
      </c>
      <c r="F11" s="4">
        <v>650</v>
      </c>
      <c r="H11" s="4">
        <v>300</v>
      </c>
      <c r="J11" s="5">
        <v>500</v>
      </c>
    </row>
    <row r="12" spans="2:12" x14ac:dyDescent="0.2">
      <c r="B12" t="s">
        <v>8</v>
      </c>
      <c r="F12" s="4">
        <v>372</v>
      </c>
      <c r="H12" s="4">
        <v>900</v>
      </c>
      <c r="J12" s="5">
        <v>700</v>
      </c>
    </row>
    <row r="13" spans="2:12" x14ac:dyDescent="0.2">
      <c r="B13" t="s">
        <v>9</v>
      </c>
      <c r="F13" s="4">
        <v>650</v>
      </c>
      <c r="H13" s="4">
        <v>0</v>
      </c>
      <c r="J13" s="5">
        <v>0</v>
      </c>
    </row>
    <row r="14" spans="2:12" x14ac:dyDescent="0.2">
      <c r="J14" s="5"/>
    </row>
    <row r="15" spans="2:12" x14ac:dyDescent="0.2">
      <c r="F15" s="6"/>
      <c r="H15" s="6"/>
      <c r="J15" s="7"/>
    </row>
    <row r="16" spans="2:12" x14ac:dyDescent="0.2">
      <c r="B16" s="3" t="s">
        <v>10</v>
      </c>
      <c r="F16" s="8">
        <f>SUM(F9:F15)</f>
        <v>12311</v>
      </c>
      <c r="H16" s="8">
        <f>SUM(H9:H15)</f>
        <v>11674</v>
      </c>
      <c r="J16" s="8">
        <f>SUM(J9:J15)</f>
        <v>11320</v>
      </c>
    </row>
    <row r="17" spans="2:12" x14ac:dyDescent="0.2">
      <c r="J17" s="5"/>
    </row>
    <row r="18" spans="2:12" x14ac:dyDescent="0.2">
      <c r="B18" s="3" t="s">
        <v>11</v>
      </c>
      <c r="J18" s="5"/>
    </row>
    <row r="19" spans="2:12" x14ac:dyDescent="0.2">
      <c r="B19" t="s">
        <v>12</v>
      </c>
      <c r="F19" s="4">
        <v>543</v>
      </c>
      <c r="H19" s="4">
        <v>1500</v>
      </c>
      <c r="J19" s="5">
        <v>3000</v>
      </c>
    </row>
    <row r="20" spans="2:12" x14ac:dyDescent="0.2">
      <c r="B20" t="s">
        <v>13</v>
      </c>
      <c r="F20" s="4">
        <v>370</v>
      </c>
      <c r="H20" s="4">
        <v>295</v>
      </c>
      <c r="J20" s="5">
        <v>360</v>
      </c>
    </row>
    <row r="21" spans="2:12" x14ac:dyDescent="0.2">
      <c r="B21" t="s">
        <v>14</v>
      </c>
      <c r="F21" s="4">
        <v>519</v>
      </c>
      <c r="H21" s="4">
        <v>450</v>
      </c>
      <c r="J21" s="5">
        <v>600</v>
      </c>
      <c r="L21" t="s">
        <v>15</v>
      </c>
    </row>
    <row r="22" spans="2:12" x14ac:dyDescent="0.2">
      <c r="B22" t="s">
        <v>16</v>
      </c>
      <c r="F22" s="4">
        <v>923.96</v>
      </c>
      <c r="H22" s="4">
        <v>500</v>
      </c>
      <c r="J22" s="5">
        <v>650</v>
      </c>
      <c r="L22" t="s">
        <v>35</v>
      </c>
    </row>
    <row r="23" spans="2:12" x14ac:dyDescent="0.2">
      <c r="B23" t="s">
        <v>17</v>
      </c>
      <c r="F23" s="4">
        <v>0</v>
      </c>
      <c r="H23" s="4">
        <v>200</v>
      </c>
      <c r="J23" s="5">
        <v>91</v>
      </c>
      <c r="L23" t="s">
        <v>18</v>
      </c>
    </row>
    <row r="24" spans="2:12" x14ac:dyDescent="0.2">
      <c r="B24" t="s">
        <v>7</v>
      </c>
      <c r="F24" s="4">
        <v>2685</v>
      </c>
      <c r="H24" s="4">
        <v>1000</v>
      </c>
      <c r="J24" s="5">
        <v>2160</v>
      </c>
      <c r="L24" t="s">
        <v>19</v>
      </c>
    </row>
    <row r="25" spans="2:12" x14ac:dyDescent="0.2">
      <c r="B25" t="s">
        <v>20</v>
      </c>
      <c r="F25" s="4">
        <v>650</v>
      </c>
      <c r="H25" s="4">
        <v>0</v>
      </c>
      <c r="J25" s="5">
        <v>0</v>
      </c>
    </row>
    <row r="26" spans="2:12" x14ac:dyDescent="0.2">
      <c r="B26" t="s">
        <v>21</v>
      </c>
      <c r="F26" s="4">
        <v>125.52</v>
      </c>
      <c r="H26" s="4">
        <v>250</v>
      </c>
      <c r="J26" s="5">
        <f>250+176</f>
        <v>426</v>
      </c>
      <c r="L26" t="s">
        <v>36</v>
      </c>
    </row>
    <row r="27" spans="2:12" x14ac:dyDescent="0.2">
      <c r="B27" t="s">
        <v>22</v>
      </c>
      <c r="F27" s="4">
        <v>60</v>
      </c>
      <c r="H27" s="4">
        <v>500</v>
      </c>
      <c r="J27" s="5">
        <v>600</v>
      </c>
    </row>
    <row r="28" spans="2:12" x14ac:dyDescent="0.2">
      <c r="B28" t="s">
        <v>23</v>
      </c>
      <c r="F28" s="4">
        <v>295</v>
      </c>
      <c r="H28" s="4">
        <v>900</v>
      </c>
      <c r="J28" s="5">
        <v>700</v>
      </c>
      <c r="L28" t="s">
        <v>24</v>
      </c>
    </row>
    <row r="29" spans="2:12" x14ac:dyDescent="0.2">
      <c r="B29" t="s">
        <v>25</v>
      </c>
      <c r="F29" s="4">
        <v>506.62</v>
      </c>
      <c r="H29" s="4">
        <v>520</v>
      </c>
      <c r="J29" s="5">
        <v>550</v>
      </c>
    </row>
    <row r="30" spans="2:12" x14ac:dyDescent="0.2">
      <c r="B30" t="s">
        <v>26</v>
      </c>
      <c r="F30" s="4">
        <v>120</v>
      </c>
      <c r="H30" s="4">
        <v>150</v>
      </c>
      <c r="J30" s="5">
        <v>0</v>
      </c>
    </row>
    <row r="31" spans="2:12" x14ac:dyDescent="0.2">
      <c r="B31" t="s">
        <v>27</v>
      </c>
      <c r="F31" s="4">
        <v>-1907</v>
      </c>
      <c r="H31" s="4">
        <v>0</v>
      </c>
      <c r="J31" s="5">
        <v>-250</v>
      </c>
    </row>
    <row r="32" spans="2:12" x14ac:dyDescent="0.2">
      <c r="B32" t="s">
        <v>28</v>
      </c>
      <c r="F32" s="4">
        <v>127</v>
      </c>
      <c r="H32" s="4">
        <v>60</v>
      </c>
      <c r="J32" s="5">
        <v>100</v>
      </c>
      <c r="L32" t="s">
        <v>29</v>
      </c>
    </row>
    <row r="33" spans="2:10" x14ac:dyDescent="0.2">
      <c r="F33" s="6"/>
      <c r="H33" s="6"/>
      <c r="J33" s="7"/>
    </row>
    <row r="34" spans="2:10" x14ac:dyDescent="0.2">
      <c r="B34" s="3" t="s">
        <v>30</v>
      </c>
      <c r="F34" s="8">
        <f>SUM(F19:F33)</f>
        <v>5018.1000000000004</v>
      </c>
      <c r="H34" s="8">
        <f>SUM(H19:H33)</f>
        <v>6325</v>
      </c>
      <c r="J34" s="8">
        <f>SUM(J19:J33)</f>
        <v>8987</v>
      </c>
    </row>
    <row r="35" spans="2:10" x14ac:dyDescent="0.2">
      <c r="B35" s="3"/>
      <c r="J35" s="5"/>
    </row>
    <row r="36" spans="2:10" x14ac:dyDescent="0.2">
      <c r="B36" t="s">
        <v>31</v>
      </c>
      <c r="E36" s="9"/>
      <c r="F36" s="4">
        <v>0</v>
      </c>
      <c r="G36" s="9"/>
      <c r="H36" s="9">
        <v>0</v>
      </c>
      <c r="J36" s="5">
        <v>2333</v>
      </c>
    </row>
    <row r="37" spans="2:10" x14ac:dyDescent="0.2">
      <c r="F37" s="6"/>
      <c r="H37" s="6"/>
      <c r="J37" s="7"/>
    </row>
    <row r="38" spans="2:10" x14ac:dyDescent="0.2">
      <c r="B38" s="3" t="s">
        <v>32</v>
      </c>
      <c r="E38" s="3"/>
      <c r="F38" s="8">
        <f>F34+F36</f>
        <v>5018.1000000000004</v>
      </c>
      <c r="G38" s="3"/>
      <c r="H38" s="8">
        <f>H34+H36</f>
        <v>6325</v>
      </c>
      <c r="I38" s="3"/>
      <c r="J38" s="8">
        <f>J34+J36</f>
        <v>11320</v>
      </c>
    </row>
    <row r="40" spans="2:10" x14ac:dyDescent="0.2">
      <c r="B40" s="3" t="s">
        <v>33</v>
      </c>
      <c r="F40" s="8">
        <f>F16-F38</f>
        <v>7292.9</v>
      </c>
      <c r="H40" s="8">
        <f>H16-H38</f>
        <v>5349</v>
      </c>
      <c r="J40" s="8">
        <f>J16-J38</f>
        <v>0</v>
      </c>
    </row>
    <row r="41" spans="2:10" x14ac:dyDescent="0.2">
      <c r="J41" s="5"/>
    </row>
    <row r="42" spans="2:10" x14ac:dyDescent="0.2">
      <c r="B42" s="10" t="s">
        <v>37</v>
      </c>
    </row>
    <row r="44" spans="2:10" x14ac:dyDescent="0.2">
      <c r="B44" t="s">
        <v>40</v>
      </c>
      <c r="F44" s="5">
        <v>29099</v>
      </c>
      <c r="G44" s="5"/>
      <c r="H44" s="5">
        <v>0</v>
      </c>
      <c r="I44" s="5"/>
      <c r="J44" s="5">
        <v>0</v>
      </c>
    </row>
    <row r="45" spans="2:10" x14ac:dyDescent="0.2">
      <c r="B45" t="s">
        <v>38</v>
      </c>
      <c r="F45" s="5">
        <v>380</v>
      </c>
      <c r="G45" s="5"/>
      <c r="H45" s="5">
        <v>0</v>
      </c>
      <c r="I45" s="5"/>
      <c r="J45" s="5">
        <v>0</v>
      </c>
    </row>
  </sheetData>
  <pageMargins left="0.7" right="0.7" top="0.75" bottom="0.75" header="0.3" footer="0.3"/>
  <pageSetup paperSize="9" scale="7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2023-01-22T16:59:48Z</cp:lastPrinted>
  <dcterms:created xsi:type="dcterms:W3CDTF">2023-01-21T18:25:49Z</dcterms:created>
  <dcterms:modified xsi:type="dcterms:W3CDTF">2023-05-05T14:37:37Z</dcterms:modified>
</cp:coreProperties>
</file>